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filterPrivacy="1"/>
  <bookViews>
    <workbookView xWindow="0" yWindow="465" windowWidth="20730" windowHeight="11760"/>
  </bookViews>
  <sheets>
    <sheet name="Ipanema" sheetId="4" r:id="rId1"/>
  </sheets>
  <externalReferences>
    <externalReference r:id="rId2"/>
  </externalReferences>
  <definedNames>
    <definedName name="_xlnm._FilterDatabase" localSheetId="0" hidden="1">Ipanema!$A$1:$K$24</definedName>
    <definedName name="codcanalvenda">[1]Relatorio!#REF!</definedName>
    <definedName name="codestabel">[1]Relatorio!#REF!</definedName>
    <definedName name="codproduto">[1]Relatorio!#REF!</definedName>
    <definedName name="codtiponumber">[1]Relatorio!#REF!</definedName>
    <definedName name="ctipograde">[1]Relatorio!#REF!</definedName>
    <definedName name="datmanut">[1]Relatorio!#REF!</definedName>
    <definedName name="dcplx">[1]Relatorio!#REF!</definedName>
    <definedName name="descmaterial">[1]Relatorio!#REF!</definedName>
    <definedName name="desproduto">[1]Relatorio!#REF!</definedName>
    <definedName name="destamanho">[1]Relatorio!#REF!</definedName>
    <definedName name="detotquantpares">[1]Relatorio!#REF!</definedName>
    <definedName name="dtprevemb">[1]Relatorio!#REF!</definedName>
    <definedName name="indgenero">[1]Relatorio!#REF!</definedName>
    <definedName name="indtpcabide">[1]Relatorio!#REF!</definedName>
    <definedName name="injecao">[1]Relatorio!#REF!</definedName>
    <definedName name="itcodigo">[1]Relatorio!#REF!</definedName>
    <definedName name="LinhaTotais">[1]Relatorio!#REF!</definedName>
    <definedName name="marca">[1]Relatorio!#REF!</definedName>
    <definedName name="nrpedcli.Sort4">[1]Relatorio!#REF!</definedName>
    <definedName name="numberbra">[1]Relatorio!#REF!</definedName>
    <definedName name="numlotefaturam">[1]Relatorio!#REF!</definedName>
    <definedName name="numprograma">[1]Relatorio!#REF!</definedName>
    <definedName name="ordemreport">[1]Relatorio!#REF!</definedName>
    <definedName name="predata">[1]Relatorio!#REF!</definedName>
    <definedName name="_xlnm.Print_Area" localSheetId="0">Ipanema!$A:$J</definedName>
    <definedName name="_xlnm.Print_Titles" localSheetId="0">Ipanema!$1:$1</definedName>
    <definedName name="qtnecessid">[1]Relatorio!#REF!</definedName>
    <definedName name="quantitem">[1]Relatorio!#REF!</definedName>
    <definedName name="sexo">[1]Relatorio!#REF!</definedName>
    <definedName name="subpares">[1]Relatorio!#REF!</definedName>
  </definedNames>
  <calcPr calcId="162913" iterate="1" iterateCount="15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3" i="4" l="1"/>
  <c r="J4" i="4"/>
  <c r="J5" i="4"/>
  <c r="J6" i="4"/>
  <c r="J7" i="4"/>
  <c r="J8" i="4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" i="4"/>
  <c r="I22" i="4" l="1"/>
  <c r="J22" i="4" l="1"/>
</calcChain>
</file>

<file path=xl/sharedStrings.xml><?xml version="1.0" encoding="utf-8"?>
<sst xmlns="http://schemas.openxmlformats.org/spreadsheetml/2006/main" count="78" uniqueCount="41">
  <si>
    <t>SKU</t>
  </si>
  <si>
    <t>STYLE</t>
  </si>
  <si>
    <t>COLOR</t>
  </si>
  <si>
    <t>EUR</t>
  </si>
  <si>
    <t>EN COLOR</t>
    <phoneticPr fontId="2" type="noConversion"/>
  </si>
  <si>
    <t>Produt Name</t>
    <phoneticPr fontId="2" type="noConversion"/>
  </si>
  <si>
    <t>Picture</t>
  </si>
  <si>
    <t>Barcode</t>
    <phoneticPr fontId="5" type="noConversion"/>
  </si>
  <si>
    <t>PINK/PINK</t>
  </si>
  <si>
    <t>7909510143401</t>
  </si>
  <si>
    <t>7909510143418</t>
  </si>
  <si>
    <t>7909510143425</t>
  </si>
  <si>
    <t>39.40</t>
  </si>
  <si>
    <t>7909510143432</t>
  </si>
  <si>
    <t>BLUE/BLUE</t>
  </si>
  <si>
    <t>7909510143456</t>
  </si>
  <si>
    <t>7909510143463</t>
  </si>
  <si>
    <t>7909510143470</t>
  </si>
  <si>
    <t>7909510143487</t>
  </si>
  <si>
    <t>BEIGE/BLACK/WHITE</t>
  </si>
  <si>
    <t>7909510172920</t>
  </si>
  <si>
    <t>7909510172937</t>
  </si>
  <si>
    <t>7909510172944</t>
  </si>
  <si>
    <t>7909510172951</t>
  </si>
  <si>
    <t>BLUE/BLUE/WHITE</t>
  </si>
  <si>
    <t>7909510172975</t>
  </si>
  <si>
    <t>7909510172982</t>
  </si>
  <si>
    <t>7909510172999</t>
  </si>
  <si>
    <t>7909510173002</t>
  </si>
  <si>
    <t>PINK/NEON PINK</t>
  </si>
  <si>
    <t>7909510173026</t>
  </si>
  <si>
    <t>7909510173033</t>
  </si>
  <si>
    <t>7909510173040</t>
  </si>
  <si>
    <t>7909510173057</t>
  </si>
  <si>
    <t>CTN</t>
    <phoneticPr fontId="5" type="noConversion"/>
  </si>
  <si>
    <t>QTY</t>
    <phoneticPr fontId="5" type="noConversion"/>
  </si>
  <si>
    <t>TRENDY FEM</t>
  </si>
  <si>
    <t>TEMAS V FEM</t>
  </si>
  <si>
    <t>US</t>
    <phoneticPr fontId="5" type="noConversion"/>
  </si>
  <si>
    <t>Retail USD</t>
  </si>
  <si>
    <t>Year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</si>
</sst>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0000"/>
  </numFmts>
  <fonts count="9">
    <font>
      <sz val="12"/>
      <color theme="1"/>
      <name val="Calibri"/>
      <family val="2"/>
      <charset val="136"/>
      <scheme val="minor"/>
    </font>
    <font>
      <sz val="10"/>
      <color indexed="8"/>
      <name val="微软雅黑"/>
      <family val="2"/>
      <charset val="134"/>
    </font>
    <font>
      <sz val="9"/>
      <name val="Calibri"/>
      <family val="1"/>
      <scheme val="minor"/>
    </font>
    <font>
      <sz val="12"/>
      <color theme="1"/>
      <name val="Calibri"/>
      <family val="1"/>
      <charset val="136"/>
      <scheme val="minor"/>
    </font>
    <font>
      <sz val="11"/>
      <name val="Calibri"/>
      <family val="2"/>
    </font>
    <font>
      <sz val="9"/>
      <name val="DengXian"/>
      <family val="3"/>
      <charset val="134"/>
    </font>
    <font>
      <sz val="10"/>
      <name val="Arial"/>
      <family val="2"/>
    </font>
    <font>
      <sz val="10"/>
      <name val="微软雅黑"/>
      <family val="2"/>
      <charset val="134"/>
    </font>
    <font>
      <sz val="1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>
      <alignment vertical="center"/>
    </xf>
    <xf numFmtId="0" fontId="3" fillId="0" borderId="0">
      <alignment vertical="center"/>
    </xf>
    <xf numFmtId="0" fontId="4" fillId="0" borderId="0"/>
    <xf numFmtId="9" fontId="4" fillId="0" borderId="0" applyFont="0" applyFill="0" applyBorder="0" applyAlignment="0" applyProtection="0">
      <alignment vertical="center"/>
    </xf>
    <xf numFmtId="0" fontId="6" fillId="0" borderId="0"/>
  </cellStyleXfs>
  <cellXfs count="16">
    <xf numFmtId="0" fontId="0" fillId="0" borderId="0" xfId="0">
      <alignment vertical="center"/>
    </xf>
    <xf numFmtId="0" fontId="1" fillId="2" borderId="1" xfId="2" applyFont="1" applyFill="1" applyBorder="1" applyAlignment="1">
      <alignment horizontal="center" vertical="center" wrapText="1"/>
    </xf>
    <xf numFmtId="49" fontId="1" fillId="2" borderId="1" xfId="2" applyNumberFormat="1" applyFont="1" applyFill="1" applyBorder="1" applyAlignment="1">
      <alignment horizontal="center" vertical="center" wrapText="1"/>
    </xf>
    <xf numFmtId="0" fontId="7" fillId="0" borderId="0" xfId="2" applyFont="1" applyAlignment="1">
      <alignment horizontal="center"/>
    </xf>
    <xf numFmtId="0" fontId="7" fillId="0" borderId="1" xfId="2" applyFont="1" applyBorder="1" applyAlignment="1">
      <alignment horizontal="center"/>
    </xf>
    <xf numFmtId="49" fontId="7" fillId="0" borderId="1" xfId="2" applyNumberFormat="1" applyFont="1" applyBorder="1" applyAlignment="1">
      <alignment horizontal="center"/>
    </xf>
    <xf numFmtId="164" fontId="7" fillId="0" borderId="1" xfId="2" applyNumberFormat="1" applyFont="1" applyBorder="1" applyAlignment="1">
      <alignment horizontal="center"/>
    </xf>
    <xf numFmtId="49" fontId="7" fillId="0" borderId="0" xfId="2" applyNumberFormat="1" applyFont="1" applyAlignment="1">
      <alignment horizontal="center"/>
    </xf>
    <xf numFmtId="0" fontId="7" fillId="0" borderId="4" xfId="2" applyFont="1" applyBorder="1" applyAlignment="1">
      <alignment horizontal="center"/>
    </xf>
    <xf numFmtId="0" fontId="4" fillId="0" borderId="0" xfId="2"/>
    <xf numFmtId="0" fontId="8" fillId="0" borderId="1" xfId="2" applyFont="1" applyBorder="1" applyAlignment="1">
      <alignment horizontal="center"/>
    </xf>
    <xf numFmtId="2" fontId="7" fillId="0" borderId="0" xfId="2" applyNumberFormat="1" applyFont="1" applyAlignment="1">
      <alignment horizontal="center"/>
    </xf>
    <xf numFmtId="0" fontId="7" fillId="0" borderId="1" xfId="2" applyFont="1" applyBorder="1" applyAlignment="1">
      <alignment horizontal="center" vertical="center"/>
    </xf>
    <xf numFmtId="0" fontId="7" fillId="0" borderId="2" xfId="2" applyFont="1" applyBorder="1" applyAlignment="1">
      <alignment horizontal="center"/>
    </xf>
    <xf numFmtId="0" fontId="7" fillId="0" borderId="3" xfId="2" applyFont="1" applyBorder="1" applyAlignment="1">
      <alignment horizontal="center"/>
    </xf>
    <xf numFmtId="0" fontId="7" fillId="0" borderId="5" xfId="2" applyFont="1" applyBorder="1" applyAlignment="1">
      <alignment horizontal="center"/>
    </xf>
  </cellXfs>
  <cellStyles count="5">
    <cellStyle name="Normal" xfId="0" builtinId="0"/>
    <cellStyle name="一般 2" xfId="2"/>
    <cellStyle name="一般 3" xfId="4"/>
    <cellStyle name="一般 4" xfId="1"/>
    <cellStyle name="百分比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73279</xdr:colOff>
      <xdr:row>1</xdr:row>
      <xdr:rowOff>50801</xdr:rowOff>
    </xdr:from>
    <xdr:to>
      <xdr:col>7</xdr:col>
      <xdr:colOff>974725</xdr:colOff>
      <xdr:row>4</xdr:row>
      <xdr:rowOff>146051</xdr:rowOff>
    </xdr:to>
    <xdr:pic>
      <xdr:nvPicPr>
        <xdr:cNvPr id="5" name="8120">
          <a:extLst>
            <a:ext uri="{FF2B5EF4-FFF2-40B4-BE49-F238E27FC236}">
              <a16:creationId xmlns:a16="http://schemas.microsoft.com/office/drawing/2014/main" xmlns="" id="{F9CDBACC-A8AF-5941-A6BC-D4DC7EBC5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23479" y="3403601"/>
          <a:ext cx="901446" cy="717550"/>
        </a:xfrm>
        <a:prstGeom prst="rect">
          <a:avLst/>
        </a:prstGeom>
      </xdr:spPr>
    </xdr:pic>
    <xdr:clientData/>
  </xdr:twoCellAnchor>
  <xdr:twoCellAnchor>
    <xdr:from>
      <xdr:col>7</xdr:col>
      <xdr:colOff>104775</xdr:colOff>
      <xdr:row>5</xdr:row>
      <xdr:rowOff>50800</xdr:rowOff>
    </xdr:from>
    <xdr:to>
      <xdr:col>8</xdr:col>
      <xdr:colOff>0</xdr:colOff>
      <xdr:row>8</xdr:row>
      <xdr:rowOff>165100</xdr:rowOff>
    </xdr:to>
    <xdr:pic>
      <xdr:nvPicPr>
        <xdr:cNvPr id="6" name="8270">
          <a:extLst>
            <a:ext uri="{FF2B5EF4-FFF2-40B4-BE49-F238E27FC236}">
              <a16:creationId xmlns:a16="http://schemas.microsoft.com/office/drawing/2014/main" xmlns="" id="{636CB4D0-8B61-6847-894E-4231CD1E97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629150" y="1079500"/>
          <a:ext cx="885825" cy="742950"/>
        </a:xfrm>
        <a:prstGeom prst="rect">
          <a:avLst/>
        </a:prstGeom>
      </xdr:spPr>
    </xdr:pic>
    <xdr:clientData/>
  </xdr:twoCellAnchor>
  <xdr:twoCellAnchor>
    <xdr:from>
      <xdr:col>7</xdr:col>
      <xdr:colOff>76200</xdr:colOff>
      <xdr:row>9</xdr:row>
      <xdr:rowOff>57150</xdr:rowOff>
    </xdr:from>
    <xdr:to>
      <xdr:col>7</xdr:col>
      <xdr:colOff>982717</xdr:colOff>
      <xdr:row>12</xdr:row>
      <xdr:rowOff>173420</xdr:rowOff>
    </xdr:to>
    <xdr:pic>
      <xdr:nvPicPr>
        <xdr:cNvPr id="30" name="5570">
          <a:extLst>
            <a:ext uri="{FF2B5EF4-FFF2-40B4-BE49-F238E27FC236}">
              <a16:creationId xmlns:a16="http://schemas.microsoft.com/office/drawing/2014/main" xmlns="" id="{D8C39E92-362A-D14A-9130-8361070855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026400" y="16338550"/>
          <a:ext cx="906517" cy="763970"/>
        </a:xfrm>
        <a:prstGeom prst="rect">
          <a:avLst/>
        </a:prstGeom>
      </xdr:spPr>
    </xdr:pic>
    <xdr:clientData/>
  </xdr:twoCellAnchor>
  <xdr:twoCellAnchor>
    <xdr:from>
      <xdr:col>7</xdr:col>
      <xdr:colOff>95250</xdr:colOff>
      <xdr:row>13</xdr:row>
      <xdr:rowOff>38100</xdr:rowOff>
    </xdr:from>
    <xdr:to>
      <xdr:col>7</xdr:col>
      <xdr:colOff>1001768</xdr:colOff>
      <xdr:row>16</xdr:row>
      <xdr:rowOff>154370</xdr:rowOff>
    </xdr:to>
    <xdr:pic>
      <xdr:nvPicPr>
        <xdr:cNvPr id="31" name="5573">
          <a:extLst>
            <a:ext uri="{FF2B5EF4-FFF2-40B4-BE49-F238E27FC236}">
              <a16:creationId xmlns:a16="http://schemas.microsoft.com/office/drawing/2014/main" xmlns="" id="{B090A981-F374-1C4E-B15D-FF82E68DF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045450" y="17183100"/>
          <a:ext cx="906518" cy="763970"/>
        </a:xfrm>
        <a:prstGeom prst="rect">
          <a:avLst/>
        </a:prstGeom>
      </xdr:spPr>
    </xdr:pic>
    <xdr:clientData/>
  </xdr:twoCellAnchor>
  <xdr:twoCellAnchor>
    <xdr:from>
      <xdr:col>7</xdr:col>
      <xdr:colOff>104775</xdr:colOff>
      <xdr:row>17</xdr:row>
      <xdr:rowOff>25400</xdr:rowOff>
    </xdr:from>
    <xdr:to>
      <xdr:col>7</xdr:col>
      <xdr:colOff>1011292</xdr:colOff>
      <xdr:row>20</xdr:row>
      <xdr:rowOff>164991</xdr:rowOff>
    </xdr:to>
    <xdr:pic>
      <xdr:nvPicPr>
        <xdr:cNvPr id="32" name="5620">
          <a:extLst>
            <a:ext uri="{FF2B5EF4-FFF2-40B4-BE49-F238E27FC236}">
              <a16:creationId xmlns:a16="http://schemas.microsoft.com/office/drawing/2014/main" xmlns="" id="{A41F281C-C9A9-074A-AC2F-DDB84A91EA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054975" y="18034000"/>
          <a:ext cx="906517" cy="78729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ESKTOP\Offers\Yu%20Ning\Ipanema\CN\Brenda\document\0622&#21040;&#36008;&#25991;&#20214;(&#21830;&#21697;&#26448;&#36074;&#34920;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NAMICA_190426083153"/>
      <sheetName val="DINAMICA_190426111709"/>
      <sheetName val="總表"/>
      <sheetName val="Noi進口"/>
      <sheetName val="轉出口"/>
      <sheetName val="Relatorio"/>
      <sheetName val="工作表1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22"/>
  <sheetViews>
    <sheetView tabSelected="1" zoomScaleNormal="100" workbookViewId="0">
      <pane ySplit="1" topLeftCell="A2" activePane="bottomLeft" state="frozen"/>
      <selection activeCell="C1" sqref="C1"/>
      <selection pane="bottomLeft" activeCell="N19" sqref="N19"/>
    </sheetView>
  </sheetViews>
  <sheetFormatPr defaultColWidth="8.875" defaultRowHeight="16.5"/>
  <cols>
    <col min="1" max="1" width="5" style="3" customWidth="1"/>
    <col min="2" max="2" width="8.625" style="3" customWidth="1"/>
    <col min="3" max="3" width="7.5" style="3" bestFit="1" customWidth="1"/>
    <col min="4" max="4" width="6.5" style="7" customWidth="1"/>
    <col min="5" max="5" width="5.625" style="9" customWidth="1"/>
    <col min="6" max="6" width="12.625" style="3" customWidth="1"/>
    <col min="7" max="7" width="13.5" style="3" customWidth="1"/>
    <col min="8" max="8" width="13" style="3" customWidth="1"/>
    <col min="9" max="9" width="5.75" style="3" customWidth="1"/>
    <col min="10" max="10" width="7.875" style="3" customWidth="1"/>
    <col min="11" max="11" width="14.625" style="3" bestFit="1" customWidth="1"/>
    <col min="12" max="13" width="7.875" style="3" customWidth="1"/>
    <col min="14" max="16384" width="8.875" style="3"/>
  </cols>
  <sheetData>
    <row r="1" spans="1:14" ht="33">
      <c r="A1" s="1" t="s">
        <v>0</v>
      </c>
      <c r="B1" s="1" t="s">
        <v>1</v>
      </c>
      <c r="C1" s="1" t="s">
        <v>2</v>
      </c>
      <c r="D1" s="2" t="s">
        <v>3</v>
      </c>
      <c r="E1" s="1" t="s">
        <v>38</v>
      </c>
      <c r="F1" s="1" t="s">
        <v>4</v>
      </c>
      <c r="G1" s="1" t="s">
        <v>5</v>
      </c>
      <c r="H1" s="1" t="s">
        <v>6</v>
      </c>
      <c r="I1" s="1" t="s">
        <v>34</v>
      </c>
      <c r="J1" s="1" t="s">
        <v>35</v>
      </c>
      <c r="K1" s="1" t="s">
        <v>7</v>
      </c>
      <c r="L1" s="1" t="s">
        <v>40</v>
      </c>
      <c r="M1" s="1" t="s">
        <v>39</v>
      </c>
    </row>
    <row r="2" spans="1:14">
      <c r="A2" s="12">
        <v>1</v>
      </c>
      <c r="B2" s="4">
        <v>26026</v>
      </c>
      <c r="C2" s="4">
        <v>20197</v>
      </c>
      <c r="D2" s="5">
        <v>35.36</v>
      </c>
      <c r="E2" s="10">
        <v>4.5</v>
      </c>
      <c r="F2" s="4" t="s">
        <v>8</v>
      </c>
      <c r="G2" s="4" t="s">
        <v>36</v>
      </c>
      <c r="H2" s="13"/>
      <c r="I2" s="4">
        <v>13</v>
      </c>
      <c r="J2" s="4">
        <f>I2*12</f>
        <v>156</v>
      </c>
      <c r="K2" s="4" t="s">
        <v>9</v>
      </c>
      <c r="L2" s="4">
        <v>2019</v>
      </c>
      <c r="M2" s="4">
        <v>39.200000000000003</v>
      </c>
      <c r="N2" s="11"/>
    </row>
    <row r="3" spans="1:14" ht="15" customHeight="1">
      <c r="A3" s="12"/>
      <c r="B3" s="4">
        <v>26026</v>
      </c>
      <c r="C3" s="4">
        <v>20197</v>
      </c>
      <c r="D3" s="5">
        <v>37</v>
      </c>
      <c r="E3" s="10">
        <v>6</v>
      </c>
      <c r="F3" s="4" t="s">
        <v>8</v>
      </c>
      <c r="G3" s="4" t="s">
        <v>36</v>
      </c>
      <c r="H3" s="14"/>
      <c r="I3" s="4">
        <v>26</v>
      </c>
      <c r="J3" s="4">
        <f t="shared" ref="J3:J21" si="0">I3*12</f>
        <v>312</v>
      </c>
      <c r="K3" s="4" t="s">
        <v>10</v>
      </c>
      <c r="L3" s="4">
        <v>2019</v>
      </c>
      <c r="M3" s="4">
        <v>39.200000000000003</v>
      </c>
      <c r="N3" s="11"/>
    </row>
    <row r="4" spans="1:14">
      <c r="A4" s="12"/>
      <c r="B4" s="4">
        <v>26026</v>
      </c>
      <c r="C4" s="4">
        <v>20197</v>
      </c>
      <c r="D4" s="5">
        <v>38</v>
      </c>
      <c r="E4" s="10">
        <v>7</v>
      </c>
      <c r="F4" s="4" t="s">
        <v>8</v>
      </c>
      <c r="G4" s="4" t="s">
        <v>36</v>
      </c>
      <c r="H4" s="14"/>
      <c r="I4" s="4">
        <v>25</v>
      </c>
      <c r="J4" s="4">
        <f t="shared" si="0"/>
        <v>300</v>
      </c>
      <c r="K4" s="4" t="s">
        <v>11</v>
      </c>
      <c r="L4" s="4">
        <v>2019</v>
      </c>
      <c r="M4" s="4">
        <v>39.200000000000003</v>
      </c>
      <c r="N4" s="11"/>
    </row>
    <row r="5" spans="1:14">
      <c r="A5" s="12"/>
      <c r="B5" s="4">
        <v>26026</v>
      </c>
      <c r="C5" s="4">
        <v>20197</v>
      </c>
      <c r="D5" s="5" t="s">
        <v>12</v>
      </c>
      <c r="E5" s="10">
        <v>8.9</v>
      </c>
      <c r="F5" s="4" t="s">
        <v>8</v>
      </c>
      <c r="G5" s="4" t="s">
        <v>36</v>
      </c>
      <c r="H5" s="14"/>
      <c r="I5" s="4">
        <v>13</v>
      </c>
      <c r="J5" s="4">
        <f t="shared" si="0"/>
        <v>156</v>
      </c>
      <c r="K5" s="4" t="s">
        <v>13</v>
      </c>
      <c r="L5" s="4">
        <v>2019</v>
      </c>
      <c r="M5" s="4">
        <v>39.200000000000003</v>
      </c>
      <c r="N5" s="11"/>
    </row>
    <row r="6" spans="1:14">
      <c r="A6" s="12">
        <v>2</v>
      </c>
      <c r="B6" s="4">
        <v>26026</v>
      </c>
      <c r="C6" s="6">
        <v>20729</v>
      </c>
      <c r="D6" s="5">
        <v>35.36</v>
      </c>
      <c r="E6" s="10">
        <v>4.5</v>
      </c>
      <c r="F6" s="4" t="s">
        <v>14</v>
      </c>
      <c r="G6" s="4" t="s">
        <v>36</v>
      </c>
      <c r="H6" s="13"/>
      <c r="I6" s="4">
        <v>18</v>
      </c>
      <c r="J6" s="4">
        <f t="shared" si="0"/>
        <v>216</v>
      </c>
      <c r="K6" s="4" t="s">
        <v>15</v>
      </c>
      <c r="L6" s="4">
        <v>2019</v>
      </c>
      <c r="M6" s="4">
        <v>39.200000000000003</v>
      </c>
      <c r="N6" s="11"/>
    </row>
    <row r="7" spans="1:14">
      <c r="A7" s="12"/>
      <c r="B7" s="4">
        <v>26026</v>
      </c>
      <c r="C7" s="6">
        <v>20729</v>
      </c>
      <c r="D7" s="5">
        <v>37</v>
      </c>
      <c r="E7" s="10">
        <v>6</v>
      </c>
      <c r="F7" s="4" t="s">
        <v>14</v>
      </c>
      <c r="G7" s="4" t="s">
        <v>36</v>
      </c>
      <c r="H7" s="14"/>
      <c r="I7" s="4">
        <v>36</v>
      </c>
      <c r="J7" s="4">
        <f t="shared" si="0"/>
        <v>432</v>
      </c>
      <c r="K7" s="4" t="s">
        <v>16</v>
      </c>
      <c r="L7" s="4">
        <v>2019</v>
      </c>
      <c r="M7" s="4">
        <v>39.200000000000003</v>
      </c>
      <c r="N7" s="11"/>
    </row>
    <row r="8" spans="1:14">
      <c r="A8" s="12"/>
      <c r="B8" s="4">
        <v>26026</v>
      </c>
      <c r="C8" s="6">
        <v>20729</v>
      </c>
      <c r="D8" s="5">
        <v>38</v>
      </c>
      <c r="E8" s="10">
        <v>7</v>
      </c>
      <c r="F8" s="4" t="s">
        <v>14</v>
      </c>
      <c r="G8" s="4" t="s">
        <v>36</v>
      </c>
      <c r="H8" s="14"/>
      <c r="I8" s="4">
        <v>36</v>
      </c>
      <c r="J8" s="4">
        <f t="shared" si="0"/>
        <v>432</v>
      </c>
      <c r="K8" s="4" t="s">
        <v>17</v>
      </c>
      <c r="L8" s="4">
        <v>2019</v>
      </c>
      <c r="M8" s="4">
        <v>39.200000000000003</v>
      </c>
      <c r="N8" s="11"/>
    </row>
    <row r="9" spans="1:14">
      <c r="A9" s="12"/>
      <c r="B9" s="4">
        <v>26026</v>
      </c>
      <c r="C9" s="6">
        <v>20729</v>
      </c>
      <c r="D9" s="5" t="s">
        <v>12</v>
      </c>
      <c r="E9" s="10">
        <v>8.9</v>
      </c>
      <c r="F9" s="4" t="s">
        <v>14</v>
      </c>
      <c r="G9" s="4" t="s">
        <v>36</v>
      </c>
      <c r="H9" s="14"/>
      <c r="I9" s="4">
        <v>17</v>
      </c>
      <c r="J9" s="4">
        <f t="shared" si="0"/>
        <v>204</v>
      </c>
      <c r="K9" s="4" t="s">
        <v>18</v>
      </c>
      <c r="L9" s="4">
        <v>2019</v>
      </c>
      <c r="M9" s="4">
        <v>39.200000000000003</v>
      </c>
      <c r="N9" s="11"/>
    </row>
    <row r="10" spans="1:14">
      <c r="A10" s="12">
        <v>3</v>
      </c>
      <c r="B10" s="4">
        <v>25868</v>
      </c>
      <c r="C10" s="6">
        <v>24925</v>
      </c>
      <c r="D10" s="5">
        <v>35.36</v>
      </c>
      <c r="E10" s="10">
        <v>4.5</v>
      </c>
      <c r="F10" s="4" t="s">
        <v>19</v>
      </c>
      <c r="G10" s="4" t="s">
        <v>37</v>
      </c>
      <c r="H10" s="13"/>
      <c r="I10" s="4">
        <v>18</v>
      </c>
      <c r="J10" s="4">
        <f t="shared" si="0"/>
        <v>216</v>
      </c>
      <c r="K10" s="4" t="s">
        <v>20</v>
      </c>
      <c r="L10" s="4">
        <v>2019</v>
      </c>
      <c r="M10" s="4">
        <v>34.99</v>
      </c>
      <c r="N10" s="11"/>
    </row>
    <row r="11" spans="1:14">
      <c r="A11" s="12"/>
      <c r="B11" s="4">
        <v>25868</v>
      </c>
      <c r="C11" s="6">
        <v>24925</v>
      </c>
      <c r="D11" s="5">
        <v>37</v>
      </c>
      <c r="E11" s="10">
        <v>6</v>
      </c>
      <c r="F11" s="4" t="s">
        <v>19</v>
      </c>
      <c r="G11" s="4" t="s">
        <v>37</v>
      </c>
      <c r="H11" s="14"/>
      <c r="I11" s="4">
        <v>36</v>
      </c>
      <c r="J11" s="4">
        <f t="shared" si="0"/>
        <v>432</v>
      </c>
      <c r="K11" s="4" t="s">
        <v>21</v>
      </c>
      <c r="L11" s="4">
        <v>2019</v>
      </c>
      <c r="M11" s="4">
        <v>34.99</v>
      </c>
      <c r="N11" s="11"/>
    </row>
    <row r="12" spans="1:14">
      <c r="A12" s="12"/>
      <c r="B12" s="4">
        <v>25868</v>
      </c>
      <c r="C12" s="6">
        <v>24925</v>
      </c>
      <c r="D12" s="5">
        <v>38</v>
      </c>
      <c r="E12" s="10">
        <v>7</v>
      </c>
      <c r="F12" s="4" t="s">
        <v>19</v>
      </c>
      <c r="G12" s="4" t="s">
        <v>37</v>
      </c>
      <c r="H12" s="14"/>
      <c r="I12" s="4">
        <v>35</v>
      </c>
      <c r="J12" s="4">
        <f t="shared" si="0"/>
        <v>420</v>
      </c>
      <c r="K12" s="4" t="s">
        <v>22</v>
      </c>
      <c r="L12" s="4">
        <v>2019</v>
      </c>
      <c r="M12" s="4">
        <v>34.99</v>
      </c>
      <c r="N12" s="11"/>
    </row>
    <row r="13" spans="1:14">
      <c r="A13" s="12"/>
      <c r="B13" s="4">
        <v>25868</v>
      </c>
      <c r="C13" s="6">
        <v>24925</v>
      </c>
      <c r="D13" s="5" t="s">
        <v>12</v>
      </c>
      <c r="E13" s="10">
        <v>8.9</v>
      </c>
      <c r="F13" s="4" t="s">
        <v>19</v>
      </c>
      <c r="G13" s="4" t="s">
        <v>37</v>
      </c>
      <c r="H13" s="14"/>
      <c r="I13" s="4">
        <v>18</v>
      </c>
      <c r="J13" s="4">
        <f t="shared" si="0"/>
        <v>216</v>
      </c>
      <c r="K13" s="4" t="s">
        <v>23</v>
      </c>
      <c r="L13" s="4">
        <v>2019</v>
      </c>
      <c r="M13" s="4">
        <v>34.99</v>
      </c>
      <c r="N13" s="11"/>
    </row>
    <row r="14" spans="1:14">
      <c r="A14" s="12">
        <v>4</v>
      </c>
      <c r="B14" s="4">
        <v>25868</v>
      </c>
      <c r="C14" s="6">
        <v>24926</v>
      </c>
      <c r="D14" s="5">
        <v>35.36</v>
      </c>
      <c r="E14" s="10">
        <v>4.5</v>
      </c>
      <c r="F14" s="4" t="s">
        <v>24</v>
      </c>
      <c r="G14" s="4" t="s">
        <v>37</v>
      </c>
      <c r="H14" s="13"/>
      <c r="I14" s="4">
        <v>11</v>
      </c>
      <c r="J14" s="4">
        <f t="shared" si="0"/>
        <v>132</v>
      </c>
      <c r="K14" s="4" t="s">
        <v>25</v>
      </c>
      <c r="L14" s="4">
        <v>2019</v>
      </c>
      <c r="M14" s="4">
        <v>34.99</v>
      </c>
      <c r="N14" s="11"/>
    </row>
    <row r="15" spans="1:14">
      <c r="A15" s="12"/>
      <c r="B15" s="4">
        <v>25868</v>
      </c>
      <c r="C15" s="6">
        <v>24926</v>
      </c>
      <c r="D15" s="5">
        <v>37</v>
      </c>
      <c r="E15" s="10">
        <v>6</v>
      </c>
      <c r="F15" s="4" t="s">
        <v>24</v>
      </c>
      <c r="G15" s="4" t="s">
        <v>37</v>
      </c>
      <c r="H15" s="14"/>
      <c r="I15" s="4">
        <v>25.5</v>
      </c>
      <c r="J15" s="4">
        <f t="shared" si="0"/>
        <v>306</v>
      </c>
      <c r="K15" s="4" t="s">
        <v>26</v>
      </c>
      <c r="L15" s="4">
        <v>2019</v>
      </c>
      <c r="M15" s="4">
        <v>34.99</v>
      </c>
      <c r="N15" s="11"/>
    </row>
    <row r="16" spans="1:14">
      <c r="A16" s="12"/>
      <c r="B16" s="4">
        <v>25868</v>
      </c>
      <c r="C16" s="6">
        <v>24926</v>
      </c>
      <c r="D16" s="5">
        <v>38</v>
      </c>
      <c r="E16" s="10">
        <v>7</v>
      </c>
      <c r="F16" s="4" t="s">
        <v>24</v>
      </c>
      <c r="G16" s="4" t="s">
        <v>37</v>
      </c>
      <c r="H16" s="14"/>
      <c r="I16" s="4">
        <v>25.5</v>
      </c>
      <c r="J16" s="4">
        <f t="shared" si="0"/>
        <v>306</v>
      </c>
      <c r="K16" s="4" t="s">
        <v>27</v>
      </c>
      <c r="L16" s="4">
        <v>2019</v>
      </c>
      <c r="M16" s="4">
        <v>34.99</v>
      </c>
      <c r="N16" s="11"/>
    </row>
    <row r="17" spans="1:14">
      <c r="A17" s="12"/>
      <c r="B17" s="4">
        <v>25868</v>
      </c>
      <c r="C17" s="6">
        <v>24926</v>
      </c>
      <c r="D17" s="5" t="s">
        <v>12</v>
      </c>
      <c r="E17" s="10">
        <v>8.9</v>
      </c>
      <c r="F17" s="4" t="s">
        <v>24</v>
      </c>
      <c r="G17" s="4" t="s">
        <v>37</v>
      </c>
      <c r="H17" s="14"/>
      <c r="I17" s="4">
        <v>13</v>
      </c>
      <c r="J17" s="4">
        <f t="shared" si="0"/>
        <v>156</v>
      </c>
      <c r="K17" s="4" t="s">
        <v>28</v>
      </c>
      <c r="L17" s="4">
        <v>2019</v>
      </c>
      <c r="M17" s="4">
        <v>34.99</v>
      </c>
      <c r="N17" s="11"/>
    </row>
    <row r="18" spans="1:14">
      <c r="A18" s="12">
        <v>5</v>
      </c>
      <c r="B18" s="4">
        <v>25868</v>
      </c>
      <c r="C18" s="6">
        <v>24927</v>
      </c>
      <c r="D18" s="5">
        <v>35.36</v>
      </c>
      <c r="E18" s="10">
        <v>4.5</v>
      </c>
      <c r="F18" s="4" t="s">
        <v>29</v>
      </c>
      <c r="G18" s="4" t="s">
        <v>37</v>
      </c>
      <c r="H18" s="13"/>
      <c r="I18" s="4">
        <v>1</v>
      </c>
      <c r="J18" s="4">
        <f t="shared" si="0"/>
        <v>12</v>
      </c>
      <c r="K18" s="4" t="s">
        <v>30</v>
      </c>
      <c r="L18" s="4">
        <v>2019</v>
      </c>
      <c r="M18" s="4">
        <v>34.99</v>
      </c>
      <c r="N18" s="11"/>
    </row>
    <row r="19" spans="1:14">
      <c r="A19" s="12"/>
      <c r="B19" s="4">
        <v>25868</v>
      </c>
      <c r="C19" s="6">
        <v>24927</v>
      </c>
      <c r="D19" s="5">
        <v>37</v>
      </c>
      <c r="E19" s="10">
        <v>6</v>
      </c>
      <c r="F19" s="4" t="s">
        <v>29</v>
      </c>
      <c r="G19" s="4" t="s">
        <v>37</v>
      </c>
      <c r="H19" s="14"/>
      <c r="I19" s="4">
        <v>2.5</v>
      </c>
      <c r="J19" s="4">
        <f t="shared" si="0"/>
        <v>30</v>
      </c>
      <c r="K19" s="4" t="s">
        <v>31</v>
      </c>
      <c r="L19" s="4">
        <v>2019</v>
      </c>
      <c r="M19" s="4">
        <v>34.99</v>
      </c>
      <c r="N19" s="11"/>
    </row>
    <row r="20" spans="1:14">
      <c r="A20" s="12"/>
      <c r="B20" s="4">
        <v>25868</v>
      </c>
      <c r="C20" s="6">
        <v>24927</v>
      </c>
      <c r="D20" s="5">
        <v>38</v>
      </c>
      <c r="E20" s="10">
        <v>7</v>
      </c>
      <c r="F20" s="4" t="s">
        <v>29</v>
      </c>
      <c r="G20" s="4" t="s">
        <v>37</v>
      </c>
      <c r="H20" s="14"/>
      <c r="I20" s="4">
        <v>3.5</v>
      </c>
      <c r="J20" s="4">
        <f t="shared" si="0"/>
        <v>42</v>
      </c>
      <c r="K20" s="4" t="s">
        <v>32</v>
      </c>
      <c r="L20" s="4">
        <v>2019</v>
      </c>
      <c r="M20" s="4">
        <v>34.99</v>
      </c>
      <c r="N20" s="11"/>
    </row>
    <row r="21" spans="1:14">
      <c r="A21" s="12"/>
      <c r="B21" s="4">
        <v>25868</v>
      </c>
      <c r="C21" s="6">
        <v>24927</v>
      </c>
      <c r="D21" s="5" t="s">
        <v>12</v>
      </c>
      <c r="E21" s="10">
        <v>8.9</v>
      </c>
      <c r="F21" s="4" t="s">
        <v>29</v>
      </c>
      <c r="G21" s="4" t="s">
        <v>37</v>
      </c>
      <c r="H21" s="15"/>
      <c r="I21" s="4">
        <v>2</v>
      </c>
      <c r="J21" s="4">
        <f t="shared" si="0"/>
        <v>24</v>
      </c>
      <c r="K21" s="4" t="s">
        <v>33</v>
      </c>
      <c r="L21" s="4">
        <v>2019</v>
      </c>
      <c r="M21" s="4">
        <v>34.99</v>
      </c>
      <c r="N21" s="11"/>
    </row>
    <row r="22" spans="1:14">
      <c r="I22" s="8">
        <f>SUM(I2:I21)</f>
        <v>375</v>
      </c>
      <c r="J22" s="3">
        <f>SUM(J2:J21)</f>
        <v>4500</v>
      </c>
    </row>
  </sheetData>
  <mergeCells count="10">
    <mergeCell ref="A2:A5"/>
    <mergeCell ref="H2:H5"/>
    <mergeCell ref="A6:A9"/>
    <mergeCell ref="H6:H9"/>
    <mergeCell ref="A18:A21"/>
    <mergeCell ref="H18:H21"/>
    <mergeCell ref="A10:A13"/>
    <mergeCell ref="H10:H13"/>
    <mergeCell ref="A14:A17"/>
    <mergeCell ref="H14:H17"/>
  </mergeCells>
  <phoneticPr fontId="5" type="noConversion"/>
  <pageMargins left="0.23622047244094491" right="0.23622047244094491" top="0.55118110236220474" bottom="0.35433070866141736" header="0.31496062992125984" footer="0.31496062992125984"/>
  <pageSetup paperSize="9" scale="90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Ipanema</vt:lpstr>
      <vt:lpstr>Ipanema!Print_Area</vt:lpstr>
      <vt:lpstr>Ipanema!Print_Titles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2019-09-02T09:35:46Z</dcterms:created>
  <dcterms:modified xsi:type="dcterms:W3CDTF">2019-09-15T10:26:57Z</dcterms:modified>
</cp:coreProperties>
</file>